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4115" windowHeight="6720" activeTab="2"/>
  </bookViews>
  <sheets>
    <sheet name="Vergleich" sheetId="1" r:id="rId1"/>
    <sheet name="Rabatt" sheetId="2" r:id="rId2"/>
    <sheet name="Index" sheetId="3" r:id="rId3"/>
  </sheets>
  <calcPr calcId="145621"/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4" i="2"/>
  <c r="F10" i="3"/>
  <c r="F9" i="3"/>
  <c r="F6" i="3"/>
  <c r="F7" i="3"/>
  <c r="F8" i="3"/>
  <c r="F5" i="3"/>
  <c r="G5" i="2"/>
  <c r="G6" i="2"/>
  <c r="G7" i="2"/>
  <c r="G8" i="2"/>
  <c r="G9" i="2"/>
  <c r="G10" i="2"/>
  <c r="G11" i="2"/>
  <c r="G12" i="2"/>
  <c r="G13" i="2"/>
  <c r="G14" i="2"/>
  <c r="G15" i="2"/>
  <c r="G4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F13" i="1" l="1"/>
  <c r="F14" i="1"/>
  <c r="F12" i="1"/>
  <c r="F6" i="1"/>
  <c r="F8" i="1" l="1"/>
  <c r="F7" i="1"/>
</calcChain>
</file>

<file path=xl/sharedStrings.xml><?xml version="1.0" encoding="utf-8"?>
<sst xmlns="http://schemas.openxmlformats.org/spreadsheetml/2006/main" count="69" uniqueCount="46">
  <si>
    <t>Artikel</t>
  </si>
  <si>
    <t>Preis</t>
  </si>
  <si>
    <t>Anzahl</t>
  </si>
  <si>
    <t>A1</t>
  </si>
  <si>
    <t>A2</t>
  </si>
  <si>
    <t>A3</t>
  </si>
  <si>
    <t>A4</t>
  </si>
  <si>
    <t>A5</t>
  </si>
  <si>
    <t>A6</t>
  </si>
  <si>
    <t>A7</t>
  </si>
  <si>
    <t>A9</t>
  </si>
  <si>
    <t>A10</t>
  </si>
  <si>
    <t>A11</t>
  </si>
  <si>
    <t>A12</t>
  </si>
  <si>
    <t>A13</t>
  </si>
  <si>
    <t>A14</t>
  </si>
  <si>
    <t>Suche</t>
  </si>
  <si>
    <t>Ergebnis</t>
  </si>
  <si>
    <t>Formel</t>
  </si>
  <si>
    <t>=VERGLEICH("A5";$A$4:$A$17;0)</t>
  </si>
  <si>
    <t>=VERGLEICH("A3";$A$4:$A$10;0)</t>
  </si>
  <si>
    <t>=VERGLEICH(E12;$B$4:$B$17;1)</t>
  </si>
  <si>
    <t>Firma</t>
  </si>
  <si>
    <t>kundennr</t>
  </si>
  <si>
    <t>Re-Betrag</t>
  </si>
  <si>
    <t>Rabatt unten</t>
  </si>
  <si>
    <t>Rabbat oben</t>
  </si>
  <si>
    <t>Rabatt fest</t>
  </si>
  <si>
    <t>Firma1</t>
  </si>
  <si>
    <t>Firma2</t>
  </si>
  <si>
    <t>Firma3</t>
  </si>
  <si>
    <t>Firma4</t>
  </si>
  <si>
    <t>Firma5</t>
  </si>
  <si>
    <t>Firma6</t>
  </si>
  <si>
    <t>Firma7</t>
  </si>
  <si>
    <t>Firma8</t>
  </si>
  <si>
    <t>Firma9</t>
  </si>
  <si>
    <t>Firma10</t>
  </si>
  <si>
    <t>Firma11</t>
  </si>
  <si>
    <t>Firma12</t>
  </si>
  <si>
    <t>Rabatt</t>
  </si>
  <si>
    <t>Betrag</t>
  </si>
  <si>
    <t>Rabatt-Zeile</t>
  </si>
  <si>
    <t>Zeile</t>
  </si>
  <si>
    <t>Spalte</t>
  </si>
  <si>
    <t>Rabatt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</si>
</sst>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quotePrefix="1" applyFont="1"/>
    <xf numFmtId="0" fontId="3" fillId="0" borderId="0" xfId="0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"/>
  <sheetViews>
    <sheetView zoomScale="110" zoomScaleNormal="110" workbookViewId="0">
      <selection activeCell="E11" sqref="E11:G11"/>
    </sheetView>
  </sheetViews>
  <sheetFormatPr baseColWidth="10" defaultRowHeight="15" x14ac:dyDescent="0.25"/>
  <sheetData>
    <row r="3" spans="1:8" ht="18.75" x14ac:dyDescent="0.3">
      <c r="A3" s="1" t="s">
        <v>0</v>
      </c>
      <c r="B3" s="1" t="s">
        <v>1</v>
      </c>
      <c r="C3" s="1" t="s">
        <v>2</v>
      </c>
      <c r="D3" s="2"/>
      <c r="E3" s="2"/>
      <c r="F3" s="2"/>
      <c r="G3" s="2"/>
      <c r="H3" s="2"/>
    </row>
    <row r="4" spans="1:8" ht="18.75" x14ac:dyDescent="0.3">
      <c r="A4" s="2" t="s">
        <v>3</v>
      </c>
      <c r="B4" s="2">
        <v>1.2</v>
      </c>
      <c r="C4" s="2">
        <v>2</v>
      </c>
      <c r="D4" s="2"/>
      <c r="E4" s="2"/>
      <c r="F4" s="2"/>
      <c r="G4" s="2"/>
      <c r="H4" s="2"/>
    </row>
    <row r="5" spans="1:8" ht="18.75" x14ac:dyDescent="0.3">
      <c r="A5" s="2" t="s">
        <v>4</v>
      </c>
      <c r="B5" s="2">
        <v>1.4</v>
      </c>
      <c r="C5" s="2">
        <v>4</v>
      </c>
      <c r="D5" s="2"/>
      <c r="E5" s="1" t="s">
        <v>16</v>
      </c>
      <c r="F5" s="1" t="s">
        <v>17</v>
      </c>
      <c r="G5" s="1" t="s">
        <v>18</v>
      </c>
      <c r="H5" s="2"/>
    </row>
    <row r="6" spans="1:8" ht="18.75" x14ac:dyDescent="0.3">
      <c r="A6" s="2" t="s">
        <v>5</v>
      </c>
      <c r="B6" s="2">
        <v>1.6</v>
      </c>
      <c r="C6" s="2">
        <v>6</v>
      </c>
      <c r="D6" s="2"/>
      <c r="E6" s="2" t="s">
        <v>7</v>
      </c>
      <c r="F6" s="2">
        <f>MATCH("A5",$A$4:$A$17,0)</f>
        <v>5</v>
      </c>
      <c r="G6" s="3" t="s">
        <v>19</v>
      </c>
      <c r="H6" s="2"/>
    </row>
    <row r="7" spans="1:8" ht="18.75" x14ac:dyDescent="0.3">
      <c r="A7" s="2" t="s">
        <v>6</v>
      </c>
      <c r="B7" s="2">
        <v>1.8</v>
      </c>
      <c r="C7" s="2">
        <v>8</v>
      </c>
      <c r="D7" s="2"/>
      <c r="E7" s="2" t="s">
        <v>5</v>
      </c>
      <c r="F7" s="2">
        <f>MATCH("A3",$A$4:$A$10,0)</f>
        <v>3</v>
      </c>
      <c r="G7" s="3" t="s">
        <v>20</v>
      </c>
      <c r="H7" s="2"/>
    </row>
    <row r="8" spans="1:8" ht="18.75" x14ac:dyDescent="0.3">
      <c r="A8" s="2" t="s">
        <v>7</v>
      </c>
      <c r="B8" s="2">
        <v>2</v>
      </c>
      <c r="C8" s="2">
        <v>10</v>
      </c>
      <c r="D8" s="2"/>
      <c r="E8" s="2" t="s">
        <v>12</v>
      </c>
      <c r="F8" s="2">
        <f>MATCH("A11",$A$4:$A$17,0)</f>
        <v>11</v>
      </c>
      <c r="G8" s="2"/>
      <c r="H8" s="2"/>
    </row>
    <row r="9" spans="1:8" ht="18.75" x14ac:dyDescent="0.3">
      <c r="A9" s="2" t="s">
        <v>8</v>
      </c>
      <c r="B9" s="2">
        <v>2.2000000000000002</v>
      </c>
      <c r="C9" s="2">
        <v>12</v>
      </c>
      <c r="D9" s="2"/>
      <c r="E9" s="2"/>
      <c r="F9" s="2"/>
      <c r="G9" s="2"/>
      <c r="H9" s="2"/>
    </row>
    <row r="10" spans="1:8" ht="18.75" x14ac:dyDescent="0.3">
      <c r="A10" s="2" t="s">
        <v>9</v>
      </c>
      <c r="B10" s="2">
        <v>2.4</v>
      </c>
      <c r="C10" s="2">
        <v>14</v>
      </c>
      <c r="D10" s="2"/>
      <c r="E10" s="2"/>
      <c r="F10" s="2"/>
      <c r="G10" s="2"/>
      <c r="H10" s="2"/>
    </row>
    <row r="11" spans="1:8" ht="18.75" x14ac:dyDescent="0.3">
      <c r="A11" s="2"/>
      <c r="B11" s="2"/>
      <c r="C11" s="2"/>
      <c r="D11" s="2"/>
      <c r="E11" s="1" t="s">
        <v>1</v>
      </c>
      <c r="F11" s="1" t="s">
        <v>17</v>
      </c>
      <c r="G11" s="1" t="s">
        <v>18</v>
      </c>
      <c r="H11" s="2"/>
    </row>
    <row r="12" spans="1:8" ht="18.75" x14ac:dyDescent="0.3">
      <c r="A12" s="2" t="s">
        <v>10</v>
      </c>
      <c r="B12" s="2">
        <v>2.8</v>
      </c>
      <c r="C12" s="2">
        <v>18</v>
      </c>
      <c r="D12" s="2"/>
      <c r="E12" s="2">
        <v>1.6</v>
      </c>
      <c r="F12" s="2">
        <f>MATCH(E12,$B$4:$B$17,1)</f>
        <v>3</v>
      </c>
      <c r="G12" s="3" t="s">
        <v>21</v>
      </c>
      <c r="H12" s="2"/>
    </row>
    <row r="13" spans="1:8" ht="18.75" x14ac:dyDescent="0.3">
      <c r="A13" s="2" t="s">
        <v>11</v>
      </c>
      <c r="B13" s="2">
        <v>3</v>
      </c>
      <c r="C13" s="2">
        <v>20</v>
      </c>
      <c r="D13" s="2"/>
      <c r="E13" s="2">
        <v>1.59</v>
      </c>
      <c r="F13" s="2">
        <f t="shared" ref="F13:F14" si="0">MATCH(E13,$B$4:$B$17,1)</f>
        <v>2</v>
      </c>
      <c r="G13" s="2"/>
      <c r="H13" s="2"/>
    </row>
    <row r="14" spans="1:8" ht="18.75" x14ac:dyDescent="0.3">
      <c r="A14" s="2" t="s">
        <v>12</v>
      </c>
      <c r="B14" s="2">
        <v>3.2</v>
      </c>
      <c r="C14" s="2">
        <v>22</v>
      </c>
      <c r="D14" s="2"/>
      <c r="E14" s="2">
        <v>1.61</v>
      </c>
      <c r="F14" s="2">
        <f t="shared" si="0"/>
        <v>3</v>
      </c>
      <c r="G14" s="2"/>
      <c r="H14" s="2"/>
    </row>
    <row r="15" spans="1:8" ht="18.75" x14ac:dyDescent="0.3">
      <c r="A15" s="2" t="s">
        <v>13</v>
      </c>
      <c r="B15" s="2">
        <v>3.4</v>
      </c>
      <c r="C15" s="2">
        <v>24</v>
      </c>
      <c r="D15" s="2"/>
      <c r="E15" s="2"/>
      <c r="F15" s="2"/>
      <c r="G15" s="2"/>
      <c r="H15" s="2"/>
    </row>
    <row r="16" spans="1:8" ht="18.75" x14ac:dyDescent="0.3">
      <c r="A16" s="2" t="s">
        <v>14</v>
      </c>
      <c r="B16" s="2">
        <v>3.6</v>
      </c>
      <c r="C16" s="2">
        <v>26</v>
      </c>
      <c r="D16" s="2"/>
      <c r="E16" s="2"/>
      <c r="F16" s="2"/>
      <c r="G16" s="2"/>
      <c r="H16" s="2"/>
    </row>
    <row r="17" spans="1:8" ht="18.75" x14ac:dyDescent="0.3">
      <c r="A17" s="2" t="s">
        <v>15</v>
      </c>
      <c r="B17" s="2">
        <v>3.8</v>
      </c>
      <c r="C17" s="2">
        <v>28</v>
      </c>
      <c r="D17" s="2"/>
      <c r="E17" s="2"/>
      <c r="F17" s="2"/>
      <c r="G17" s="2"/>
      <c r="H17" s="2"/>
    </row>
    <row r="18" spans="1:8" ht="18.75" x14ac:dyDescent="0.3">
      <c r="A18" s="2"/>
      <c r="B18" s="2"/>
      <c r="C18" s="2"/>
      <c r="D18" s="2"/>
      <c r="E18" s="2"/>
      <c r="F18" s="2"/>
      <c r="G18" s="2"/>
      <c r="H18" s="2"/>
    </row>
    <row r="19" spans="1:8" ht="18.75" x14ac:dyDescent="0.3">
      <c r="A19" s="2"/>
      <c r="B19" s="2"/>
      <c r="C19" s="2"/>
      <c r="D19" s="2"/>
      <c r="E19" s="2"/>
      <c r="F19" s="2"/>
      <c r="G19" s="2"/>
      <c r="H19" s="2"/>
    </row>
    <row r="20" spans="1:8" ht="18.75" x14ac:dyDescent="0.3">
      <c r="A20" s="2"/>
      <c r="B20" s="2"/>
      <c r="C20" s="2"/>
      <c r="D20" s="2"/>
      <c r="E20" s="2"/>
      <c r="F20" s="2"/>
      <c r="G20" s="2"/>
      <c r="H20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2"/>
  <sheetViews>
    <sheetView zoomScale="120" zoomScaleNormal="120" workbookViewId="0">
      <selection activeCell="A3" sqref="A3:C13"/>
    </sheetView>
  </sheetViews>
  <sheetFormatPr baseColWidth="10" defaultRowHeight="15" x14ac:dyDescent="0.25"/>
  <sheetData>
    <row r="3" spans="1:8" x14ac:dyDescent="0.25">
      <c r="A3" s="4" t="s">
        <v>22</v>
      </c>
      <c r="B3" s="4" t="s">
        <v>23</v>
      </c>
      <c r="C3" s="4" t="s">
        <v>24</v>
      </c>
      <c r="D3" s="4" t="s">
        <v>25</v>
      </c>
      <c r="E3" s="4" t="s">
        <v>26</v>
      </c>
      <c r="F3" s="4" t="s">
        <v>27</v>
      </c>
      <c r="G3" s="4" t="s">
        <v>42</v>
      </c>
      <c r="H3" s="4" t="s">
        <v>45</v>
      </c>
    </row>
    <row r="4" spans="1:8" x14ac:dyDescent="0.25">
      <c r="A4" t="s">
        <v>28</v>
      </c>
      <c r="B4">
        <v>123</v>
      </c>
      <c r="C4">
        <v>1230</v>
      </c>
      <c r="D4">
        <f>IF(C4&lt;200,
     0,
     IF(C4&lt;500,
        5,
        IF(C4&lt;2000,
          7,
          10
        )
     )
)</f>
        <v>7</v>
      </c>
      <c r="E4">
        <f>IF(C4&gt;=2000,
   10,
   IF(C4&gt;=500,
    7,
    IF(C4&gt;=200,
     5,
     0
    )
   )
)</f>
        <v>7</v>
      </c>
      <c r="F4">
        <v>7</v>
      </c>
      <c r="G4">
        <f>MATCH(C4,$C$19:$C$22,1)</f>
        <v>3</v>
      </c>
      <c r="H4">
        <f>INDEX($D$19:$D$22,MATCH(C4,$C$19:$C$22,1),0)</f>
        <v>7</v>
      </c>
    </row>
    <row r="5" spans="1:8" x14ac:dyDescent="0.25">
      <c r="A5" t="s">
        <v>29</v>
      </c>
      <c r="B5">
        <v>124</v>
      </c>
      <c r="C5">
        <v>85</v>
      </c>
      <c r="D5">
        <f t="shared" ref="D5:D15" si="0">IF(C5&lt;200,
     0,
     IF(C5&lt;500,
        5,
        IF(C5&lt;2000,
          7,
          10
        )
     )
)</f>
        <v>0</v>
      </c>
      <c r="E5">
        <f t="shared" ref="E5:E15" si="1">IF(C5&gt;=2000,
   10,
   IF(C5&gt;=500,
    7,
    IF(C5&gt;=200,
     5,
     0
    )
   )
)</f>
        <v>0</v>
      </c>
      <c r="F5">
        <v>0</v>
      </c>
      <c r="G5">
        <f t="shared" ref="G5:G15" si="2">MATCH(C5,$C$19:$C$22,1)</f>
        <v>1</v>
      </c>
      <c r="H5">
        <f t="shared" ref="H5:H15" si="3">INDEX($D$19:$D$22,MATCH(C5,$C$19:$C$22,1),0)</f>
        <v>0</v>
      </c>
    </row>
    <row r="6" spans="1:8" x14ac:dyDescent="0.25">
      <c r="A6" t="s">
        <v>30</v>
      </c>
      <c r="B6">
        <v>125</v>
      </c>
      <c r="C6">
        <v>2400</v>
      </c>
      <c r="D6">
        <f t="shared" si="0"/>
        <v>10</v>
      </c>
      <c r="E6">
        <f t="shared" si="1"/>
        <v>10</v>
      </c>
      <c r="F6">
        <v>10</v>
      </c>
      <c r="G6">
        <f t="shared" si="2"/>
        <v>4</v>
      </c>
      <c r="H6">
        <f t="shared" si="3"/>
        <v>10</v>
      </c>
    </row>
    <row r="7" spans="1:8" x14ac:dyDescent="0.25">
      <c r="A7" t="s">
        <v>31</v>
      </c>
      <c r="B7">
        <v>126</v>
      </c>
      <c r="C7">
        <v>199.99</v>
      </c>
      <c r="D7">
        <f t="shared" si="0"/>
        <v>0</v>
      </c>
      <c r="E7">
        <f t="shared" si="1"/>
        <v>0</v>
      </c>
      <c r="F7">
        <v>0</v>
      </c>
      <c r="G7">
        <f t="shared" si="2"/>
        <v>1</v>
      </c>
      <c r="H7">
        <f t="shared" si="3"/>
        <v>0</v>
      </c>
    </row>
    <row r="8" spans="1:8" x14ac:dyDescent="0.25">
      <c r="A8" t="s">
        <v>32</v>
      </c>
      <c r="B8">
        <v>127</v>
      </c>
      <c r="C8">
        <v>200</v>
      </c>
      <c r="D8">
        <f t="shared" si="0"/>
        <v>5</v>
      </c>
      <c r="E8">
        <f t="shared" si="1"/>
        <v>5</v>
      </c>
      <c r="F8">
        <v>5</v>
      </c>
      <c r="G8">
        <f t="shared" si="2"/>
        <v>2</v>
      </c>
      <c r="H8">
        <f t="shared" si="3"/>
        <v>5</v>
      </c>
    </row>
    <row r="9" spans="1:8" x14ac:dyDescent="0.25">
      <c r="A9" t="s">
        <v>33</v>
      </c>
      <c r="B9">
        <v>128</v>
      </c>
      <c r="C9">
        <v>1999.99</v>
      </c>
      <c r="D9">
        <f t="shared" si="0"/>
        <v>7</v>
      </c>
      <c r="E9">
        <f t="shared" si="1"/>
        <v>7</v>
      </c>
      <c r="F9">
        <v>7</v>
      </c>
      <c r="G9">
        <f t="shared" si="2"/>
        <v>3</v>
      </c>
      <c r="H9">
        <f t="shared" si="3"/>
        <v>7</v>
      </c>
    </row>
    <row r="10" spans="1:8" x14ac:dyDescent="0.25">
      <c r="A10" t="s">
        <v>34</v>
      </c>
      <c r="B10">
        <v>129</v>
      </c>
      <c r="C10">
        <v>2000</v>
      </c>
      <c r="D10">
        <f t="shared" si="0"/>
        <v>10</v>
      </c>
      <c r="E10">
        <f t="shared" si="1"/>
        <v>10</v>
      </c>
      <c r="F10">
        <v>10</v>
      </c>
      <c r="G10">
        <f t="shared" si="2"/>
        <v>4</v>
      </c>
      <c r="H10">
        <f t="shared" si="3"/>
        <v>10</v>
      </c>
    </row>
    <row r="11" spans="1:8" x14ac:dyDescent="0.25">
      <c r="A11" t="s">
        <v>35</v>
      </c>
      <c r="B11">
        <v>130</v>
      </c>
      <c r="C11">
        <v>499.99</v>
      </c>
      <c r="D11">
        <f t="shared" si="0"/>
        <v>5</v>
      </c>
      <c r="E11">
        <f t="shared" si="1"/>
        <v>5</v>
      </c>
      <c r="F11">
        <v>5</v>
      </c>
      <c r="G11">
        <f t="shared" si="2"/>
        <v>2</v>
      </c>
      <c r="H11">
        <f t="shared" si="3"/>
        <v>5</v>
      </c>
    </row>
    <row r="12" spans="1:8" x14ac:dyDescent="0.25">
      <c r="A12" t="s">
        <v>36</v>
      </c>
      <c r="B12">
        <v>131</v>
      </c>
      <c r="C12">
        <v>500</v>
      </c>
      <c r="D12">
        <f t="shared" si="0"/>
        <v>7</v>
      </c>
      <c r="E12">
        <f t="shared" si="1"/>
        <v>7</v>
      </c>
      <c r="F12">
        <v>7</v>
      </c>
      <c r="G12">
        <f t="shared" si="2"/>
        <v>3</v>
      </c>
      <c r="H12">
        <f t="shared" si="3"/>
        <v>7</v>
      </c>
    </row>
    <row r="13" spans="1:8" x14ac:dyDescent="0.25">
      <c r="A13" t="s">
        <v>37</v>
      </c>
      <c r="B13">
        <v>132</v>
      </c>
      <c r="C13">
        <v>500.01</v>
      </c>
      <c r="D13">
        <f t="shared" si="0"/>
        <v>7</v>
      </c>
      <c r="E13">
        <f t="shared" si="1"/>
        <v>7</v>
      </c>
      <c r="F13">
        <v>7</v>
      </c>
      <c r="G13">
        <f t="shared" si="2"/>
        <v>3</v>
      </c>
      <c r="H13">
        <f t="shared" si="3"/>
        <v>7</v>
      </c>
    </row>
    <row r="14" spans="1:8" x14ac:dyDescent="0.25">
      <c r="A14" t="s">
        <v>38</v>
      </c>
      <c r="B14">
        <v>133</v>
      </c>
      <c r="C14">
        <v>2400.0100000000002</v>
      </c>
      <c r="D14">
        <f t="shared" si="0"/>
        <v>10</v>
      </c>
      <c r="E14">
        <f t="shared" si="1"/>
        <v>10</v>
      </c>
      <c r="F14">
        <v>10</v>
      </c>
      <c r="G14">
        <f t="shared" si="2"/>
        <v>4</v>
      </c>
      <c r="H14">
        <f t="shared" si="3"/>
        <v>10</v>
      </c>
    </row>
    <row r="15" spans="1:8" x14ac:dyDescent="0.25">
      <c r="A15" t="s">
        <v>39</v>
      </c>
      <c r="B15">
        <v>134</v>
      </c>
      <c r="C15">
        <v>2000.01</v>
      </c>
      <c r="D15">
        <f t="shared" si="0"/>
        <v>10</v>
      </c>
      <c r="E15">
        <f t="shared" si="1"/>
        <v>10</v>
      </c>
      <c r="F15">
        <v>10</v>
      </c>
      <c r="G15">
        <f t="shared" si="2"/>
        <v>4</v>
      </c>
      <c r="H15">
        <f t="shared" si="3"/>
        <v>10</v>
      </c>
    </row>
    <row r="18" spans="2:4" x14ac:dyDescent="0.25">
      <c r="C18" s="4" t="s">
        <v>41</v>
      </c>
      <c r="D18" s="4" t="s">
        <v>40</v>
      </c>
    </row>
    <row r="19" spans="2:4" x14ac:dyDescent="0.25">
      <c r="B19">
        <v>1</v>
      </c>
      <c r="C19">
        <v>0</v>
      </c>
      <c r="D19">
        <v>0</v>
      </c>
    </row>
    <row r="20" spans="2:4" x14ac:dyDescent="0.25">
      <c r="B20">
        <v>2</v>
      </c>
      <c r="C20">
        <v>200</v>
      </c>
      <c r="D20">
        <v>5</v>
      </c>
    </row>
    <row r="21" spans="2:4" x14ac:dyDescent="0.25">
      <c r="B21">
        <v>3</v>
      </c>
      <c r="C21">
        <v>500</v>
      </c>
      <c r="D21">
        <v>7</v>
      </c>
    </row>
    <row r="22" spans="2:4" x14ac:dyDescent="0.25">
      <c r="B22">
        <v>4</v>
      </c>
      <c r="C22">
        <v>2000</v>
      </c>
      <c r="D22">
        <v>10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="130" zoomScaleNormal="130" workbookViewId="0">
      <selection activeCell="D4" sqref="D4:F4"/>
    </sheetView>
  </sheetViews>
  <sheetFormatPr baseColWidth="10" defaultRowHeight="15" x14ac:dyDescent="0.25"/>
  <sheetData>
    <row r="1" spans="1:7" x14ac:dyDescent="0.25">
      <c r="A1" s="4" t="s">
        <v>22</v>
      </c>
      <c r="B1" s="4" t="s">
        <v>23</v>
      </c>
      <c r="C1" s="4" t="s">
        <v>24</v>
      </c>
    </row>
    <row r="2" spans="1:7" x14ac:dyDescent="0.25">
      <c r="A2" t="s">
        <v>28</v>
      </c>
      <c r="B2">
        <v>123</v>
      </c>
      <c r="C2">
        <v>1230</v>
      </c>
    </row>
    <row r="3" spans="1:7" x14ac:dyDescent="0.25">
      <c r="A3" t="s">
        <v>29</v>
      </c>
      <c r="B3">
        <v>124</v>
      </c>
      <c r="C3">
        <v>85</v>
      </c>
    </row>
    <row r="4" spans="1:7" x14ac:dyDescent="0.25">
      <c r="A4" t="s">
        <v>30</v>
      </c>
      <c r="B4">
        <v>125</v>
      </c>
      <c r="C4">
        <v>2400</v>
      </c>
      <c r="D4" s="5" t="s">
        <v>43</v>
      </c>
      <c r="E4" s="5" t="s">
        <v>44</v>
      </c>
      <c r="F4" s="5" t="s">
        <v>17</v>
      </c>
      <c r="G4" s="5" t="s">
        <v>18</v>
      </c>
    </row>
    <row r="5" spans="1:7" x14ac:dyDescent="0.25">
      <c r="A5" t="s">
        <v>31</v>
      </c>
      <c r="B5">
        <v>126</v>
      </c>
      <c r="C5">
        <v>199.99</v>
      </c>
      <c r="D5">
        <v>1</v>
      </c>
      <c r="E5">
        <v>1</v>
      </c>
      <c r="F5" t="str">
        <f>INDEX($A$2:$C$13,D5,E5)</f>
        <v>Firma1</v>
      </c>
    </row>
    <row r="6" spans="1:7" x14ac:dyDescent="0.25">
      <c r="A6" t="s">
        <v>32</v>
      </c>
      <c r="B6">
        <v>127</v>
      </c>
      <c r="C6">
        <v>200</v>
      </c>
      <c r="D6">
        <v>1</v>
      </c>
      <c r="E6">
        <v>2</v>
      </c>
      <c r="F6">
        <f t="shared" ref="F6:F10" si="0">INDEX($A$2:$C$13,D6,E6)</f>
        <v>123</v>
      </c>
    </row>
    <row r="7" spans="1:7" x14ac:dyDescent="0.25">
      <c r="A7" t="s">
        <v>33</v>
      </c>
      <c r="B7">
        <v>128</v>
      </c>
      <c r="C7">
        <v>1999.99</v>
      </c>
      <c r="D7">
        <v>2</v>
      </c>
      <c r="E7">
        <v>1</v>
      </c>
      <c r="F7" t="str">
        <f t="shared" si="0"/>
        <v>Firma2</v>
      </c>
    </row>
    <row r="8" spans="1:7" x14ac:dyDescent="0.25">
      <c r="A8" t="s">
        <v>34</v>
      </c>
      <c r="B8">
        <v>129</v>
      </c>
      <c r="C8">
        <v>2000</v>
      </c>
      <c r="D8">
        <v>2</v>
      </c>
      <c r="E8">
        <v>2</v>
      </c>
      <c r="F8">
        <f t="shared" si="0"/>
        <v>124</v>
      </c>
    </row>
    <row r="9" spans="1:7" x14ac:dyDescent="0.25">
      <c r="A9" t="s">
        <v>35</v>
      </c>
      <c r="B9">
        <v>130</v>
      </c>
      <c r="C9">
        <v>499.99</v>
      </c>
      <c r="D9">
        <v>1</v>
      </c>
      <c r="E9">
        <v>3</v>
      </c>
      <c r="F9">
        <f t="shared" si="0"/>
        <v>1230</v>
      </c>
    </row>
    <row r="10" spans="1:7" x14ac:dyDescent="0.25">
      <c r="A10" t="s">
        <v>36</v>
      </c>
      <c r="B10">
        <v>131</v>
      </c>
      <c r="C10">
        <v>500</v>
      </c>
      <c r="D10">
        <v>2</v>
      </c>
      <c r="E10">
        <v>3</v>
      </c>
      <c r="F10">
        <f t="shared" si="0"/>
        <v>85</v>
      </c>
    </row>
    <row r="11" spans="1:7" x14ac:dyDescent="0.25">
      <c r="A11" t="s">
        <v>37</v>
      </c>
      <c r="B11">
        <v>132</v>
      </c>
      <c r="C11">
        <v>500.01</v>
      </c>
    </row>
    <row r="12" spans="1:7" x14ac:dyDescent="0.25">
      <c r="A12" t="s">
        <v>38</v>
      </c>
      <c r="B12">
        <v>133</v>
      </c>
      <c r="C12">
        <v>2400.0100000000002</v>
      </c>
    </row>
    <row r="13" spans="1:7" x14ac:dyDescent="0.25">
      <c r="A13" t="s">
        <v>39</v>
      </c>
      <c r="B13">
        <v>134</v>
      </c>
      <c r="C13">
        <v>2000.01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Vergleich</vt:lpstr>
      <vt:lpstr>Rabatt</vt:lpstr>
      <vt:lpstr>Index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stax_009</dc:creator>
  <cp:lastModifiedBy>stax_009</cp:lastModifiedBy>
  <dcterms:created xsi:type="dcterms:W3CDTF">2014-10-23T08:26:09Z</dcterms:created>
  <dcterms:modified xsi:type="dcterms:W3CDTF">2014-10-23T10:42:46Z</dcterms:modified>
</cp:coreProperties>
</file>