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6515" windowHeight="6210" activeTab="2"/>
  </bookViews>
  <sheets>
    <sheet name="Rechnung1" sheetId="1" r:id="rId1"/>
    <sheet name="Konstanten" sheetId="2" r:id="rId2"/>
    <sheet name="Rechnung" sheetId="4" r:id="rId3"/>
    <sheet name="Einfache Formeln" sheetId="5" r:id="rId4"/>
  </sheets>
  <definedNames>
    <definedName name="Mehrwertsteuer">Konstanten!$B$2</definedName>
    <definedName name="MWSt">Konstanten!$B$2</definedName>
  </definedNames>
  <calcPr calcId="145621"/>
</workbook>
</file>

<file path=xl/calcChain.xml><?xml version="1.0" encoding="utf-8"?>
<calcChain xmlns="http://schemas.openxmlformats.org/spreadsheetml/2006/main">
  <c r="G12" i="4" l="1"/>
  <c r="F12" i="4"/>
  <c r="C12" i="4"/>
  <c r="B12" i="4"/>
  <c r="E11" i="4"/>
  <c r="D11" i="4"/>
  <c r="D10" i="4"/>
  <c r="E10" i="4" s="1"/>
  <c r="E9" i="4"/>
  <c r="D9" i="4"/>
  <c r="D8" i="4"/>
  <c r="E8" i="4" s="1"/>
  <c r="E7" i="4"/>
  <c r="D7" i="4"/>
  <c r="D6" i="4"/>
  <c r="E6" i="4" s="1"/>
  <c r="E5" i="4"/>
  <c r="D5" i="4"/>
  <c r="D4" i="4"/>
  <c r="E4" i="4" s="1"/>
  <c r="E3" i="4"/>
  <c r="D3" i="4"/>
  <c r="D2" i="4"/>
  <c r="E2" i="4" s="1"/>
  <c r="E12" i="4" s="1"/>
  <c r="E11" i="5"/>
  <c r="E10" i="5"/>
  <c r="E9" i="5"/>
  <c r="E8" i="5"/>
  <c r="E7" i="5"/>
  <c r="E6" i="5"/>
  <c r="E5" i="5"/>
  <c r="E4" i="5"/>
  <c r="E3" i="5"/>
  <c r="E2" i="5"/>
  <c r="D12" i="4" l="1"/>
  <c r="F2" i="1"/>
  <c r="F3" i="1"/>
  <c r="F4" i="1"/>
  <c r="F5" i="1"/>
  <c r="F6" i="1"/>
  <c r="F7" i="1"/>
  <c r="F8" i="1"/>
  <c r="F9" i="1"/>
  <c r="F10" i="1"/>
  <c r="F11" i="1"/>
  <c r="F12" i="1"/>
  <c r="G2" i="1"/>
  <c r="G3" i="1"/>
  <c r="G4" i="1"/>
  <c r="G5" i="1"/>
  <c r="G6" i="1"/>
  <c r="G7" i="1"/>
  <c r="G8" i="1"/>
  <c r="G9" i="1"/>
  <c r="G10" i="1"/>
  <c r="G11" i="1"/>
  <c r="G12" i="1"/>
  <c r="E3" i="1"/>
  <c r="E4" i="1"/>
  <c r="E5" i="1"/>
  <c r="E6" i="1"/>
  <c r="E7" i="1"/>
  <c r="E8" i="1"/>
  <c r="E9" i="1"/>
  <c r="E10" i="1"/>
  <c r="E11" i="1"/>
  <c r="E12" i="1"/>
  <c r="E2" i="1"/>
  <c r="D3" i="1"/>
  <c r="D4" i="1"/>
  <c r="D5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<sst xmlns="http://schemas.openxmlformats.org/spreadsheetml/2006/main" count="48" uniqueCount="36">
  <si>
    <t>Zahl1</t>
  </si>
  <si>
    <t>Zahl2</t>
  </si>
  <si>
    <t>Zahl3</t>
  </si>
  <si>
    <t>Ergebnis1</t>
  </si>
  <si>
    <t>Ergebnis2</t>
  </si>
  <si>
    <t>Ergebnis3</t>
  </si>
  <si>
    <t>Ergebnis4</t>
  </si>
  <si>
    <t>Ergebnis5</t>
  </si>
  <si>
    <t>Ergebnis6</t>
  </si>
  <si>
    <t>MWSt</t>
  </si>
  <si>
    <t>Artikel</t>
  </si>
  <si>
    <t>Einzelpreis</t>
  </si>
  <si>
    <t>Netto</t>
  </si>
  <si>
    <t>Brutto</t>
  </si>
  <si>
    <t>Kies</t>
  </si>
  <si>
    <t>Menge [t]</t>
  </si>
  <si>
    <t>Bruttokorrekt</t>
  </si>
  <si>
    <t>Maximum</t>
  </si>
  <si>
    <t>Minimum</t>
  </si>
  <si>
    <t>Median</t>
  </si>
  <si>
    <t>Filiale</t>
  </si>
  <si>
    <t>Umsatz</t>
  </si>
  <si>
    <t>London</t>
  </si>
  <si>
    <t>Berlin</t>
  </si>
  <si>
    <t>Hamburg</t>
  </si>
  <si>
    <t>Wernigerode</t>
  </si>
  <si>
    <t>New York</t>
  </si>
  <si>
    <t>Summe</t>
  </si>
  <si>
    <t>Anzahl Zahlen</t>
  </si>
  <si>
    <t>Anzahl Fil.</t>
  </si>
  <si>
    <t>(=Anzahl)</t>
  </si>
  <si>
    <t>(=Anzahl2, mit Zeile 6)</t>
  </si>
  <si>
    <t xml:space="preserve">  </t>
  </si>
  <si>
    <t>(=AnzahlLeereZellen, Zeile 4)</t>
  </si>
  <si>
    <t>Mittelwert</t>
  </si>
  <si>
    <t>Nettokorrekt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</si>
</sst>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3" fontId="0" fillId="0" borderId="0" xfId="0" applyNumberFormat="1"/>
    <xf numFmtId="2" fontId="2" fillId="0" borderId="0" xfId="0" applyNumberFormat="1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180" zoomScaleNormal="180" workbookViewId="0">
      <selection activeCell="A13" sqref="A13"/>
    </sheetView>
  </sheetViews>
  <sheetFormatPr baseColWidth="10" defaultRowHeight="15" x14ac:dyDescent="0.25"/>
  <cols>
    <col min="6" max="6" width="18.42578125" customWidth="1"/>
    <col min="7" max="7" width="22.710937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>
        <v>1</v>
      </c>
      <c r="B2">
        <v>2</v>
      </c>
      <c r="C2">
        <v>11</v>
      </c>
      <c r="D2">
        <f>A2+B2+C2</f>
        <v>14</v>
      </c>
      <c r="E2">
        <f>(A2+B2)*C2</f>
        <v>33</v>
      </c>
      <c r="F2">
        <f>(A2+B2)*Mehrwertsteuer</f>
        <v>3.57</v>
      </c>
      <c r="G2">
        <f>(A2+B2)*1.19</f>
        <v>3.57</v>
      </c>
    </row>
    <row r="3" spans="1:9" x14ac:dyDescent="0.25">
      <c r="A3">
        <v>3</v>
      </c>
      <c r="B3">
        <v>4</v>
      </c>
      <c r="C3">
        <v>11</v>
      </c>
      <c r="D3">
        <f t="shared" ref="D3:D12" si="0">A3+B3+C3</f>
        <v>18</v>
      </c>
      <c r="E3">
        <f t="shared" ref="E3:E12" si="1">(A3+B3)*C3</f>
        <v>77</v>
      </c>
      <c r="F3">
        <f t="shared" ref="F3:F12" si="2">(A3+B3)*MWSt</f>
        <v>8.33</v>
      </c>
      <c r="G3">
        <f t="shared" ref="G3:G12" si="3">(A3+B3)*1.19</f>
        <v>8.33</v>
      </c>
    </row>
    <row r="4" spans="1:9" x14ac:dyDescent="0.25">
      <c r="A4">
        <v>5</v>
      </c>
      <c r="B4">
        <v>6</v>
      </c>
      <c r="C4">
        <v>11</v>
      </c>
      <c r="D4">
        <f t="shared" si="0"/>
        <v>22</v>
      </c>
      <c r="E4">
        <f t="shared" si="1"/>
        <v>121</v>
      </c>
      <c r="F4">
        <f t="shared" si="2"/>
        <v>13.09</v>
      </c>
      <c r="G4">
        <f t="shared" si="3"/>
        <v>13.09</v>
      </c>
    </row>
    <row r="5" spans="1:9" x14ac:dyDescent="0.25">
      <c r="A5">
        <v>7</v>
      </c>
      <c r="B5">
        <v>8</v>
      </c>
      <c r="C5">
        <v>11</v>
      </c>
      <c r="D5">
        <f t="shared" si="0"/>
        <v>26</v>
      </c>
      <c r="E5">
        <f t="shared" si="1"/>
        <v>165</v>
      </c>
      <c r="F5">
        <f t="shared" si="2"/>
        <v>17.849999999999998</v>
      </c>
      <c r="G5">
        <f t="shared" si="3"/>
        <v>17.849999999999998</v>
      </c>
    </row>
    <row r="6" spans="1:9" x14ac:dyDescent="0.25">
      <c r="A6">
        <v>9</v>
      </c>
      <c r="B6">
        <v>10</v>
      </c>
      <c r="C6">
        <v>11</v>
      </c>
      <c r="D6">
        <f t="shared" si="0"/>
        <v>30</v>
      </c>
      <c r="E6">
        <f t="shared" si="1"/>
        <v>209</v>
      </c>
      <c r="F6">
        <f t="shared" si="2"/>
        <v>22.61</v>
      </c>
      <c r="G6">
        <f t="shared" si="3"/>
        <v>22.61</v>
      </c>
    </row>
    <row r="7" spans="1:9" x14ac:dyDescent="0.25">
      <c r="A7">
        <v>11</v>
      </c>
      <c r="B7">
        <v>12</v>
      </c>
      <c r="C7">
        <v>11</v>
      </c>
      <c r="D7">
        <f t="shared" si="0"/>
        <v>34</v>
      </c>
      <c r="E7">
        <f t="shared" si="1"/>
        <v>253</v>
      </c>
      <c r="F7">
        <f t="shared" si="2"/>
        <v>27.369999999999997</v>
      </c>
      <c r="G7">
        <f t="shared" si="3"/>
        <v>27.369999999999997</v>
      </c>
    </row>
    <row r="8" spans="1:9" x14ac:dyDescent="0.25">
      <c r="A8">
        <v>13</v>
      </c>
      <c r="B8">
        <v>14</v>
      </c>
      <c r="C8">
        <v>11</v>
      </c>
      <c r="D8">
        <f t="shared" si="0"/>
        <v>38</v>
      </c>
      <c r="E8">
        <f t="shared" si="1"/>
        <v>297</v>
      </c>
      <c r="F8">
        <f t="shared" si="2"/>
        <v>32.129999999999995</v>
      </c>
      <c r="G8">
        <f t="shared" si="3"/>
        <v>32.129999999999995</v>
      </c>
    </row>
    <row r="9" spans="1:9" x14ac:dyDescent="0.25">
      <c r="A9">
        <v>15</v>
      </c>
      <c r="B9">
        <v>16</v>
      </c>
      <c r="C9">
        <v>11</v>
      </c>
      <c r="D9">
        <f t="shared" si="0"/>
        <v>42</v>
      </c>
      <c r="E9">
        <f t="shared" si="1"/>
        <v>341</v>
      </c>
      <c r="F9">
        <f t="shared" si="2"/>
        <v>36.89</v>
      </c>
      <c r="G9">
        <f t="shared" si="3"/>
        <v>36.89</v>
      </c>
    </row>
    <row r="10" spans="1:9" x14ac:dyDescent="0.25">
      <c r="A10">
        <v>17</v>
      </c>
      <c r="B10">
        <v>18</v>
      </c>
      <c r="C10">
        <v>11</v>
      </c>
      <c r="D10">
        <f t="shared" si="0"/>
        <v>46</v>
      </c>
      <c r="E10">
        <f t="shared" si="1"/>
        <v>385</v>
      </c>
      <c r="F10">
        <f t="shared" si="2"/>
        <v>41.65</v>
      </c>
      <c r="G10">
        <f t="shared" si="3"/>
        <v>41.65</v>
      </c>
    </row>
    <row r="11" spans="1:9" x14ac:dyDescent="0.25">
      <c r="A11">
        <v>19</v>
      </c>
      <c r="B11">
        <v>20</v>
      </c>
      <c r="C11">
        <v>11</v>
      </c>
      <c r="D11">
        <f t="shared" si="0"/>
        <v>50</v>
      </c>
      <c r="E11">
        <f t="shared" si="1"/>
        <v>429</v>
      </c>
      <c r="F11">
        <f t="shared" si="2"/>
        <v>46.41</v>
      </c>
      <c r="G11">
        <f t="shared" si="3"/>
        <v>46.41</v>
      </c>
    </row>
    <row r="12" spans="1:9" x14ac:dyDescent="0.25">
      <c r="A12">
        <v>21</v>
      </c>
      <c r="B12">
        <v>22</v>
      </c>
      <c r="C12">
        <v>11</v>
      </c>
      <c r="D12">
        <f t="shared" si="0"/>
        <v>54</v>
      </c>
      <c r="E12">
        <f t="shared" si="1"/>
        <v>473</v>
      </c>
      <c r="F12">
        <f t="shared" si="2"/>
        <v>51.169999999999995</v>
      </c>
      <c r="G12">
        <f t="shared" si="3"/>
        <v>51.169999999999995</v>
      </c>
    </row>
  </sheetData>
  <pageMargins left="0.7" right="0.7" top="0.78740157499999996" bottom="0.78740157499999996" header="0.3" footer="0.3"/>
  <pageSetup paperSize="9" orientation="portrait" r:id="rId1"/>
  <cellWatches>
    <cellWatch r="A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zoomScale="160" zoomScaleNormal="160" workbookViewId="0">
      <selection activeCell="B2" sqref="B2"/>
    </sheetView>
  </sheetViews>
  <sheetFormatPr baseColWidth="10" defaultRowHeight="15" x14ac:dyDescent="0.25"/>
  <sheetData>
    <row r="2" spans="1:2" x14ac:dyDescent="0.25">
      <c r="A2" t="s">
        <v>9</v>
      </c>
      <c r="B2">
        <v>1.19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190" zoomScaleNormal="190" workbookViewId="0">
      <selection sqref="A1:G12"/>
    </sheetView>
  </sheetViews>
  <sheetFormatPr baseColWidth="10" defaultRowHeight="15" x14ac:dyDescent="0.25"/>
  <cols>
    <col min="4" max="4" width="13.140625" customWidth="1"/>
    <col min="5" max="5" width="12.7109375" customWidth="1"/>
    <col min="6" max="6" width="15" customWidth="1"/>
  </cols>
  <sheetData>
    <row r="1" spans="1:7" x14ac:dyDescent="0.25">
      <c r="A1" s="1" t="s">
        <v>10</v>
      </c>
      <c r="B1" s="1" t="s">
        <v>11</v>
      </c>
      <c r="C1" s="1" t="s">
        <v>15</v>
      </c>
      <c r="D1" s="1" t="s">
        <v>12</v>
      </c>
      <c r="E1" s="1" t="s">
        <v>13</v>
      </c>
      <c r="F1" s="1" t="s">
        <v>35</v>
      </c>
      <c r="G1" s="1" t="s">
        <v>16</v>
      </c>
    </row>
    <row r="2" spans="1:7" x14ac:dyDescent="0.25">
      <c r="A2" t="s">
        <v>14</v>
      </c>
      <c r="B2">
        <v>13.82</v>
      </c>
      <c r="C2">
        <v>1.75</v>
      </c>
      <c r="D2" s="4">
        <f>ROUND(B2*C2,2)</f>
        <v>24.19</v>
      </c>
      <c r="E2" s="4">
        <f>ROUND(D2*MWSt,2)</f>
        <v>28.79</v>
      </c>
      <c r="F2">
        <v>24.19</v>
      </c>
      <c r="G2">
        <v>28.79</v>
      </c>
    </row>
    <row r="3" spans="1:7" x14ac:dyDescent="0.25">
      <c r="A3" t="s">
        <v>14</v>
      </c>
      <c r="B3">
        <v>13.82</v>
      </c>
      <c r="C3">
        <v>1.75</v>
      </c>
      <c r="D3" s="4">
        <f t="shared" ref="D3:D11" si="0">ROUND(B3*C3,2)</f>
        <v>24.19</v>
      </c>
      <c r="E3" s="4">
        <f>ROUND(D3*MWSt,2)</f>
        <v>28.79</v>
      </c>
      <c r="F3">
        <v>24.19</v>
      </c>
      <c r="G3">
        <v>28.79</v>
      </c>
    </row>
    <row r="4" spans="1:7" x14ac:dyDescent="0.25">
      <c r="A4" t="s">
        <v>14</v>
      </c>
      <c r="B4">
        <v>13.82</v>
      </c>
      <c r="C4">
        <v>1.75</v>
      </c>
      <c r="D4" s="4">
        <f t="shared" si="0"/>
        <v>24.19</v>
      </c>
      <c r="E4" s="4">
        <f>ROUND(D4*MWSt,2)</f>
        <v>28.79</v>
      </c>
      <c r="F4">
        <v>24.19</v>
      </c>
      <c r="G4">
        <v>28.79</v>
      </c>
    </row>
    <row r="5" spans="1:7" x14ac:dyDescent="0.25">
      <c r="A5" t="s">
        <v>14</v>
      </c>
      <c r="B5">
        <v>13.82</v>
      </c>
      <c r="C5">
        <v>1.75</v>
      </c>
      <c r="D5" s="4">
        <f t="shared" si="0"/>
        <v>24.19</v>
      </c>
      <c r="E5" s="4">
        <f>ROUND(D5*MWSt,2)</f>
        <v>28.79</v>
      </c>
      <c r="F5">
        <v>24.19</v>
      </c>
      <c r="G5">
        <v>28.79</v>
      </c>
    </row>
    <row r="6" spans="1:7" x14ac:dyDescent="0.25">
      <c r="A6" t="s">
        <v>14</v>
      </c>
      <c r="B6">
        <v>13.82</v>
      </c>
      <c r="C6">
        <v>1.75</v>
      </c>
      <c r="D6" s="4">
        <f t="shared" si="0"/>
        <v>24.19</v>
      </c>
      <c r="E6" s="4">
        <f>ROUND(D6*MWSt,2)</f>
        <v>28.79</v>
      </c>
      <c r="F6">
        <v>24.19</v>
      </c>
      <c r="G6">
        <v>28.79</v>
      </c>
    </row>
    <row r="7" spans="1:7" x14ac:dyDescent="0.25">
      <c r="A7" t="s">
        <v>14</v>
      </c>
      <c r="B7">
        <v>13.82</v>
      </c>
      <c r="C7">
        <v>1.75</v>
      </c>
      <c r="D7" s="4">
        <f t="shared" si="0"/>
        <v>24.19</v>
      </c>
      <c r="E7" s="4">
        <f>ROUND(D7*MWSt,2)</f>
        <v>28.79</v>
      </c>
      <c r="F7">
        <v>24.19</v>
      </c>
      <c r="G7">
        <v>28.79</v>
      </c>
    </row>
    <row r="8" spans="1:7" x14ac:dyDescent="0.25">
      <c r="A8" t="s">
        <v>14</v>
      </c>
      <c r="B8">
        <v>13.82</v>
      </c>
      <c r="C8">
        <v>1.75</v>
      </c>
      <c r="D8" s="4">
        <f t="shared" si="0"/>
        <v>24.19</v>
      </c>
      <c r="E8" s="4">
        <f>ROUND(D8*MWSt,2)</f>
        <v>28.79</v>
      </c>
      <c r="F8">
        <v>24.19</v>
      </c>
      <c r="G8">
        <v>28.79</v>
      </c>
    </row>
    <row r="9" spans="1:7" x14ac:dyDescent="0.25">
      <c r="A9" t="s">
        <v>14</v>
      </c>
      <c r="B9">
        <v>13.82</v>
      </c>
      <c r="C9">
        <v>1.75</v>
      </c>
      <c r="D9" s="4">
        <f t="shared" si="0"/>
        <v>24.19</v>
      </c>
      <c r="E9" s="4">
        <f>ROUND(D9*MWSt,2)</f>
        <v>28.79</v>
      </c>
      <c r="F9">
        <v>24.19</v>
      </c>
      <c r="G9">
        <v>28.79</v>
      </c>
    </row>
    <row r="10" spans="1:7" x14ac:dyDescent="0.25">
      <c r="A10" t="s">
        <v>14</v>
      </c>
      <c r="B10">
        <v>13.82</v>
      </c>
      <c r="C10">
        <v>1.75</v>
      </c>
      <c r="D10" s="4">
        <f t="shared" si="0"/>
        <v>24.19</v>
      </c>
      <c r="E10" s="4">
        <f>ROUND(D10*MWSt,2)</f>
        <v>28.79</v>
      </c>
      <c r="F10">
        <v>24.19</v>
      </c>
      <c r="G10">
        <v>28.79</v>
      </c>
    </row>
    <row r="11" spans="1:7" x14ac:dyDescent="0.25">
      <c r="A11" t="s">
        <v>14</v>
      </c>
      <c r="B11">
        <v>13.82</v>
      </c>
      <c r="C11">
        <v>1.75</v>
      </c>
      <c r="D11" s="4">
        <f t="shared" si="0"/>
        <v>24.19</v>
      </c>
      <c r="E11" s="4">
        <f>ROUND(D11*MWSt,2)</f>
        <v>28.79</v>
      </c>
      <c r="F11">
        <v>24.19</v>
      </c>
      <c r="G11">
        <v>28.79</v>
      </c>
    </row>
    <row r="12" spans="1:7" x14ac:dyDescent="0.25">
      <c r="B12">
        <f>SUM(B2:B11)</f>
        <v>138.19999999999996</v>
      </c>
      <c r="C12">
        <f t="shared" ref="C12:G12" si="1">SUM(C2:C11)</f>
        <v>17.5</v>
      </c>
      <c r="D12" s="6">
        <f t="shared" si="1"/>
        <v>241.9</v>
      </c>
      <c r="E12">
        <f t="shared" si="1"/>
        <v>287.89999999999998</v>
      </c>
      <c r="F12" s="7">
        <f t="shared" si="1"/>
        <v>241.9</v>
      </c>
      <c r="G12">
        <f t="shared" si="1"/>
        <v>287.89999999999998</v>
      </c>
    </row>
    <row r="13" spans="1:7" x14ac:dyDescent="0.25">
      <c r="D13" s="5"/>
    </row>
    <row r="14" spans="1:7" x14ac:dyDescent="0.25">
      <c r="D14" s="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60" zoomScaleNormal="160" workbookViewId="0">
      <selection sqref="A1:F12"/>
    </sheetView>
  </sheetViews>
  <sheetFormatPr baseColWidth="10" defaultRowHeight="15" x14ac:dyDescent="0.25"/>
  <cols>
    <col min="2" max="2" width="18" customWidth="1"/>
    <col min="3" max="3" width="11.42578125" customWidth="1"/>
    <col min="4" max="4" width="18.7109375" customWidth="1"/>
    <col min="5" max="5" width="19.5703125" customWidth="1"/>
  </cols>
  <sheetData>
    <row r="1" spans="1:6" x14ac:dyDescent="0.25">
      <c r="A1" s="1" t="s">
        <v>20</v>
      </c>
      <c r="B1" s="1" t="s">
        <v>21</v>
      </c>
    </row>
    <row r="2" spans="1:6" x14ac:dyDescent="0.25">
      <c r="A2" t="s">
        <v>22</v>
      </c>
      <c r="B2">
        <v>3</v>
      </c>
      <c r="C2">
        <v>1</v>
      </c>
      <c r="D2" t="s">
        <v>27</v>
      </c>
      <c r="E2">
        <f>SUM(B2:B8)</f>
        <v>66</v>
      </c>
    </row>
    <row r="3" spans="1:6" x14ac:dyDescent="0.25">
      <c r="A3" t="s">
        <v>26</v>
      </c>
      <c r="B3">
        <v>1</v>
      </c>
      <c r="C3">
        <v>3</v>
      </c>
      <c r="D3" t="s">
        <v>28</v>
      </c>
      <c r="E3">
        <f>COUNT(B2:B8)</f>
        <v>7</v>
      </c>
    </row>
    <row r="4" spans="1:6" x14ac:dyDescent="0.25">
      <c r="B4">
        <v>6</v>
      </c>
      <c r="C4">
        <v>6</v>
      </c>
      <c r="D4" t="s">
        <v>29</v>
      </c>
      <c r="E4">
        <f>COUNT(A2:A8)</f>
        <v>0</v>
      </c>
      <c r="F4" t="s">
        <v>30</v>
      </c>
    </row>
    <row r="5" spans="1:6" x14ac:dyDescent="0.25">
      <c r="A5" t="s">
        <v>24</v>
      </c>
      <c r="B5">
        <v>22</v>
      </c>
      <c r="C5">
        <v>8</v>
      </c>
      <c r="D5" t="s">
        <v>29</v>
      </c>
      <c r="E5">
        <f>COUNTA(A2:A8)</f>
        <v>6</v>
      </c>
      <c r="F5" t="s">
        <v>31</v>
      </c>
    </row>
    <row r="6" spans="1:6" x14ac:dyDescent="0.25">
      <c r="A6" t="s">
        <v>32</v>
      </c>
      <c r="B6">
        <v>8</v>
      </c>
      <c r="C6">
        <v>11</v>
      </c>
      <c r="D6" t="s">
        <v>29</v>
      </c>
      <c r="E6">
        <f>COUNTBLANK(A2:A8)</f>
        <v>1</v>
      </c>
      <c r="F6" t="s">
        <v>33</v>
      </c>
    </row>
    <row r="7" spans="1:6" x14ac:dyDescent="0.25">
      <c r="A7" t="s">
        <v>25</v>
      </c>
      <c r="B7">
        <v>11</v>
      </c>
      <c r="C7">
        <v>15</v>
      </c>
      <c r="D7" t="s">
        <v>34</v>
      </c>
      <c r="E7">
        <f>AVERAGE(B2:B8)</f>
        <v>9.4285714285714288</v>
      </c>
    </row>
    <row r="8" spans="1:6" x14ac:dyDescent="0.25">
      <c r="A8" t="s">
        <v>23</v>
      </c>
      <c r="B8">
        <v>15</v>
      </c>
      <c r="C8">
        <v>22</v>
      </c>
      <c r="D8" t="s">
        <v>34</v>
      </c>
      <c r="E8">
        <f>SUM(B2:B8)/COUNT(B2:B8)</f>
        <v>9.4285714285714288</v>
      </c>
    </row>
    <row r="9" spans="1:6" x14ac:dyDescent="0.25">
      <c r="D9" t="s">
        <v>19</v>
      </c>
      <c r="E9">
        <f>MEDIAN(B2:B8)</f>
        <v>8</v>
      </c>
    </row>
    <row r="10" spans="1:6" x14ac:dyDescent="0.25">
      <c r="D10" t="s">
        <v>18</v>
      </c>
      <c r="E10">
        <f>MIN(B2:B8)</f>
        <v>1</v>
      </c>
    </row>
    <row r="11" spans="1:6" x14ac:dyDescent="0.25">
      <c r="D11" t="s">
        <v>17</v>
      </c>
      <c r="E11">
        <f>MAX(B2:B8)</f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Rechnung1</vt:lpstr>
      <vt:lpstr>Konstanten</vt:lpstr>
      <vt:lpstr>Rechnung</vt:lpstr>
      <vt:lpstr>Einfache Formeln</vt:lpstr>
      <vt:lpstr>Mehrwertsteuer</vt:lpstr>
      <vt:lpstr>MWSt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m545</dc:creator>
  <cp:lastModifiedBy>m545</cp:lastModifiedBy>
  <dcterms:created xsi:type="dcterms:W3CDTF">2014-10-02T07:45:32Z</dcterms:created>
  <dcterms:modified xsi:type="dcterms:W3CDTF">2014-10-02T10:47:44Z</dcterms:modified>
</cp:coreProperties>
</file>